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1265" windowHeight="6270" activeTab="0"/>
  </bookViews>
  <sheets>
    <sheet name="Recipe Calculator" sheetId="1" r:id="rId1"/>
    <sheet name="Instructions" sheetId="2" r:id="rId2"/>
  </sheets>
  <definedNames/>
  <calcPr fullCalcOnLoad="1"/>
</workbook>
</file>

<file path=xl/sharedStrings.xml><?xml version="1.0" encoding="utf-8"?>
<sst xmlns="http://schemas.openxmlformats.org/spreadsheetml/2006/main" count="44" uniqueCount="41">
  <si>
    <t>Calories</t>
  </si>
  <si>
    <t>Servings</t>
  </si>
  <si>
    <t>Points</t>
  </si>
  <si>
    <t>Fiber (g)</t>
  </si>
  <si>
    <t>Fat (g)</t>
  </si>
  <si>
    <t>Recipe Items</t>
  </si>
  <si>
    <t>flour - 1 cup</t>
  </si>
  <si>
    <t>sugar - 1 cup</t>
  </si>
  <si>
    <t>baking soda - 1/2 tsp</t>
  </si>
  <si>
    <t>salt - 1 tsp.</t>
  </si>
  <si>
    <t>nutmeg - 1/4 tsp.</t>
  </si>
  <si>
    <t>cinnamon - 3/4 tsp.</t>
  </si>
  <si>
    <t>bananas - 1 cup</t>
  </si>
  <si>
    <t>oatmeal - 1 3/4 cup</t>
  </si>
  <si>
    <t>Banana Oatmeal Raisin Cookies</t>
  </si>
  <si>
    <t xml:space="preserve">Points per Serving  </t>
  </si>
  <si>
    <t xml:space="preserve">Servings per Recipe  </t>
  </si>
  <si>
    <t xml:space="preserve">Total  </t>
  </si>
  <si>
    <t>raisins - 1 cup</t>
  </si>
  <si>
    <t>egg - 1 (Egg Beaters)</t>
  </si>
  <si>
    <t>margarine - 3/4 cup (12 Tbsp.) (Parkay Light)</t>
  </si>
  <si>
    <t>Copyright © 2001 Ray Ruediger (rfruediger@aol.com)</t>
  </si>
  <si>
    <t>Serving Size</t>
  </si>
  <si>
    <t>1 cup</t>
  </si>
  <si>
    <t>1/2 tsp.</t>
  </si>
  <si>
    <t>1 tsp.</t>
  </si>
  <si>
    <t>1 Tbsp.</t>
  </si>
  <si>
    <t>1/4 cup</t>
  </si>
  <si>
    <t>1/2 cup</t>
  </si>
  <si>
    <t>1/3 cup</t>
  </si>
  <si>
    <t>Updated: 6/12/2001</t>
  </si>
  <si>
    <r>
      <t xml:space="preserve">Weight Watchers Recipe </t>
    </r>
    <r>
      <rPr>
        <b/>
        <i/>
        <sz val="10"/>
        <rFont val="Times New Roman"/>
        <family val="1"/>
      </rPr>
      <t>POINTS</t>
    </r>
    <r>
      <rPr>
        <b/>
        <sz val="10"/>
        <rFont val="Times New Roman"/>
        <family val="1"/>
      </rPr>
      <t xml:space="preserve"> Calculator</t>
    </r>
  </si>
  <si>
    <r>
      <t xml:space="preserve">Weight Watchers Recipe </t>
    </r>
    <r>
      <rPr>
        <b/>
        <i/>
        <sz val="14"/>
        <rFont val="Times New Roman"/>
        <family val="1"/>
      </rPr>
      <t>POINTS</t>
    </r>
    <r>
      <rPr>
        <b/>
        <sz val="14"/>
        <rFont val="Times New Roman"/>
        <family val="1"/>
      </rPr>
      <t xml:space="preserve"> Calculator Instructions:</t>
    </r>
  </si>
  <si>
    <t>Recipe Calculator Worksheet</t>
  </si>
  <si>
    <r>
      <t>1.</t>
    </r>
    <r>
      <rPr>
        <sz val="7"/>
        <rFont val="Times New Roman"/>
        <family val="1"/>
      </rPr>
      <t xml:space="preserve">      </t>
    </r>
    <r>
      <rPr>
        <sz val="12"/>
        <rFont val="Times New Roman"/>
        <family val="1"/>
      </rPr>
      <t>Do not change any data found in the shaded area.</t>
    </r>
  </si>
  <si>
    <r>
      <t>2.</t>
    </r>
    <r>
      <rPr>
        <sz val="7"/>
        <rFont val="Times New Roman"/>
        <family val="1"/>
      </rPr>
      <t xml:space="preserve">      </t>
    </r>
    <r>
      <rPr>
        <sz val="12"/>
        <rFont val="Times New Roman"/>
        <family val="1"/>
      </rPr>
      <t>Complete columns B, C, D, E, F, &amp; G for each food item in the recipe.</t>
    </r>
  </si>
  <si>
    <t>6.   The spreadsheet will calculate and tally the total points in the recipe (Cell H21) and the point value per serving (Cell H23).</t>
  </si>
  <si>
    <t>7. To clear all the data, click on the "Reset Data" button.</t>
  </si>
  <si>
    <r>
      <t>3.</t>
    </r>
    <r>
      <rPr>
        <sz val="7"/>
        <rFont val="Times New Roman"/>
        <family val="1"/>
      </rPr>
      <t xml:space="preserve">      </t>
    </r>
    <r>
      <rPr>
        <sz val="12"/>
        <rFont val="Times New Roman"/>
        <family val="1"/>
      </rPr>
      <t>The serving size (Column C) is as listed on the package or other resource you use to obtain the nutritional values. The servings quantity (Column D) is the number of the serving sizes required to fulfill the quantity requirements of the recipe. Example: If the food serving size is ½ cup, and the recipe calls for 1 cup, the servings quantity should be entered as 2. If needed, be sure to use decimal values, not fractions for the partial servings quantity values. Example: Use .75 not 3/4.</t>
    </r>
  </si>
  <si>
    <r>
      <t>4.</t>
    </r>
    <r>
      <rPr>
        <sz val="7"/>
        <rFont val="Times New Roman"/>
        <family val="1"/>
      </rPr>
      <t xml:space="preserve">      </t>
    </r>
    <r>
      <rPr>
        <sz val="12"/>
        <rFont val="Times New Roman"/>
        <family val="1"/>
      </rPr>
      <t>The values for Calories (Column E), Fat grams (Column F), and Fiber grams (Column G) should be entered for the individual serving size. Again, use decimal values if needed.</t>
    </r>
  </si>
  <si>
    <r>
      <t>5.</t>
    </r>
    <r>
      <rPr>
        <sz val="7"/>
        <rFont val="Times New Roman"/>
        <family val="1"/>
      </rPr>
      <t xml:space="preserve">      </t>
    </r>
    <r>
      <rPr>
        <sz val="12"/>
        <rFont val="Times New Roman"/>
        <family val="1"/>
      </rPr>
      <t>In Cell H22, enter the number of servings the recipe will make. Example: Use 36 if the recipe makes 3 dozen cookies.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</si>
</sst>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2">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b/>
      <i/>
      <sz val="10"/>
      <name val="Times New Roman"/>
      <family val="1"/>
    </font>
    <font>
      <b/>
      <sz val="14"/>
      <name val="Times New Roman"/>
      <family val="1"/>
    </font>
    <font>
      <b/>
      <i/>
      <sz val="14"/>
      <name val="Times New Roman"/>
      <family val="1"/>
    </font>
    <font>
      <sz val="12"/>
      <name val="Times New Roman"/>
      <family val="1"/>
    </font>
    <font>
      <u val="single"/>
      <sz val="12"/>
      <name val="Times New Roman"/>
      <family val="1"/>
    </font>
    <font>
      <sz val="7"/>
      <name val="Times New Roman"/>
      <family val="1"/>
    </font>
  </fonts>
  <fills count="3">
    <fill>
      <patternFill/>
    </fill>
    <fill>
      <patternFill patternType="gray125"/>
    </fill>
    <fill>
      <patternFill patternType="solid">
        <fgColor indexed="42"/>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0" fillId="0" borderId="0" xfId="0" applyAlignment="1">
      <alignment horizontal="center"/>
    </xf>
    <xf numFmtId="0" fontId="0" fillId="0" borderId="0" xfId="0" applyAlignment="1">
      <alignment horizontal="left"/>
    </xf>
    <xf numFmtId="0" fontId="4" fillId="0" borderId="0" xfId="0" applyFont="1" applyAlignment="1">
      <alignment/>
    </xf>
    <xf numFmtId="0" fontId="0" fillId="0" borderId="0" xfId="0" applyBorder="1" applyAlignment="1">
      <alignment horizontal="left" vertical="top"/>
    </xf>
    <xf numFmtId="0" fontId="4" fillId="0" borderId="1" xfId="0" applyFont="1" applyFill="1" applyBorder="1" applyAlignment="1" applyProtection="1">
      <alignment horizontal="left" wrapText="1"/>
      <protection locked="0"/>
    </xf>
    <xf numFmtId="0" fontId="4" fillId="0" borderId="1" xfId="0" applyFont="1" applyFill="1" applyBorder="1" applyAlignment="1" applyProtection="1">
      <alignment horizontal="center"/>
      <protection locked="0"/>
    </xf>
    <xf numFmtId="0" fontId="4" fillId="2" borderId="2" xfId="0" applyFont="1" applyFill="1" applyBorder="1" applyAlignment="1" applyProtection="1">
      <alignment/>
      <protection/>
    </xf>
    <xf numFmtId="0" fontId="4" fillId="2" borderId="3" xfId="0" applyFont="1" applyFill="1" applyBorder="1" applyAlignment="1" applyProtection="1">
      <alignment horizontal="left"/>
      <protection/>
    </xf>
    <xf numFmtId="0" fontId="4" fillId="2" borderId="3" xfId="0" applyFont="1" applyFill="1" applyBorder="1" applyAlignment="1" applyProtection="1">
      <alignment horizontal="center"/>
      <protection/>
    </xf>
    <xf numFmtId="0" fontId="0" fillId="2" borderId="4" xfId="0" applyFill="1" applyBorder="1" applyAlignment="1" applyProtection="1">
      <alignment/>
      <protection/>
    </xf>
    <xf numFmtId="0" fontId="4" fillId="2" borderId="5" xfId="0" applyFont="1" applyFill="1" applyBorder="1" applyAlignment="1" applyProtection="1">
      <alignment/>
      <protection/>
    </xf>
    <xf numFmtId="0" fontId="5" fillId="2" borderId="0" xfId="0" applyFont="1" applyFill="1" applyBorder="1" applyAlignment="1" applyProtection="1">
      <alignment horizontal="left"/>
      <protection/>
    </xf>
    <xf numFmtId="0" fontId="4" fillId="2" borderId="0" xfId="0" applyFont="1" applyFill="1" applyBorder="1" applyAlignment="1" applyProtection="1">
      <alignment horizontal="left"/>
      <protection/>
    </xf>
    <xf numFmtId="0" fontId="0" fillId="2" borderId="6" xfId="0" applyFill="1" applyBorder="1" applyAlignment="1" applyProtection="1">
      <alignment/>
      <protection/>
    </xf>
    <xf numFmtId="0" fontId="5" fillId="2" borderId="0" xfId="0" applyFont="1" applyFill="1" applyBorder="1" applyAlignment="1" applyProtection="1">
      <alignment horizontal="center"/>
      <protection/>
    </xf>
    <xf numFmtId="1" fontId="5" fillId="2" borderId="0" xfId="0" applyNumberFormat="1" applyFont="1" applyFill="1" applyBorder="1" applyAlignment="1" applyProtection="1">
      <alignment horizontal="center" wrapText="1"/>
      <protection/>
    </xf>
    <xf numFmtId="164" fontId="4" fillId="2" borderId="1" xfId="0" applyNumberFormat="1" applyFont="1" applyFill="1" applyBorder="1" applyAlignment="1" applyProtection="1">
      <alignment horizontal="center"/>
      <protection/>
    </xf>
    <xf numFmtId="0" fontId="4" fillId="2" borderId="0" xfId="0" applyFont="1" applyFill="1" applyBorder="1" applyAlignment="1" applyProtection="1">
      <alignment horizontal="left" wrapText="1"/>
      <protection/>
    </xf>
    <xf numFmtId="0" fontId="4" fillId="2" borderId="0" xfId="0" applyFont="1" applyFill="1" applyBorder="1" applyAlignment="1" applyProtection="1">
      <alignment horizontal="center"/>
      <protection/>
    </xf>
    <xf numFmtId="164" fontId="4" fillId="2" borderId="7" xfId="0" applyNumberFormat="1" applyFont="1" applyFill="1" applyBorder="1" applyAlignment="1" applyProtection="1">
      <alignment horizontal="center"/>
      <protection/>
    </xf>
    <xf numFmtId="0" fontId="4" fillId="2" borderId="8" xfId="0" applyFont="1" applyFill="1" applyBorder="1" applyAlignment="1" applyProtection="1">
      <alignment/>
      <protection/>
    </xf>
    <xf numFmtId="0" fontId="4" fillId="2" borderId="9" xfId="0" applyFont="1" applyFill="1" applyBorder="1" applyAlignment="1" applyProtection="1">
      <alignment horizontal="left" wrapText="1"/>
      <protection/>
    </xf>
    <xf numFmtId="0" fontId="4" fillId="2" borderId="9" xfId="0" applyFont="1" applyFill="1" applyBorder="1" applyAlignment="1" applyProtection="1">
      <alignment horizontal="left"/>
      <protection/>
    </xf>
    <xf numFmtId="0" fontId="4" fillId="2" borderId="9" xfId="0" applyFont="1" applyFill="1" applyBorder="1" applyAlignment="1" applyProtection="1">
      <alignment horizontal="center"/>
      <protection/>
    </xf>
    <xf numFmtId="1" fontId="4" fillId="2" borderId="9" xfId="0" applyNumberFormat="1" applyFont="1" applyFill="1" applyBorder="1" applyAlignment="1" applyProtection="1">
      <alignment horizontal="center"/>
      <protection/>
    </xf>
    <xf numFmtId="0" fontId="0" fillId="2" borderId="10" xfId="0" applyFill="1" applyBorder="1" applyAlignment="1" applyProtection="1">
      <alignment/>
      <protection/>
    </xf>
    <xf numFmtId="0" fontId="5" fillId="2" borderId="0" xfId="0" applyFont="1" applyFill="1" applyBorder="1" applyAlignment="1" applyProtection="1">
      <alignment horizontal="right"/>
      <protection/>
    </xf>
    <xf numFmtId="0" fontId="5" fillId="2" borderId="4" xfId="0" applyFont="1" applyFill="1" applyBorder="1" applyAlignment="1" applyProtection="1">
      <alignment horizontal="right"/>
      <protection/>
    </xf>
    <xf numFmtId="1" fontId="4" fillId="0" borderId="1" xfId="0" applyNumberFormat="1" applyFont="1" applyFill="1" applyBorder="1" applyAlignment="1" applyProtection="1">
      <alignment horizontal="center"/>
      <protection locked="0"/>
    </xf>
    <xf numFmtId="0" fontId="4" fillId="0" borderId="1" xfId="0" applyFont="1" applyFill="1" applyBorder="1" applyAlignment="1" applyProtection="1">
      <alignment horizontal="center" wrapText="1"/>
      <protection locked="0"/>
    </xf>
    <xf numFmtId="0" fontId="0" fillId="0" borderId="0" xfId="0" applyAlignment="1">
      <alignment/>
    </xf>
    <xf numFmtId="0" fontId="7" fillId="0" borderId="0" xfId="0" applyFont="1" applyAlignment="1">
      <alignment/>
    </xf>
    <xf numFmtId="0" fontId="9" fillId="0" borderId="0" xfId="0" applyFont="1" applyAlignment="1">
      <alignment/>
    </xf>
    <xf numFmtId="0" fontId="10" fillId="0" borderId="0" xfId="0" applyFont="1" applyAlignment="1">
      <alignment/>
    </xf>
    <xf numFmtId="0" fontId="9" fillId="0" borderId="0" xfId="0" applyFont="1" applyAlignment="1">
      <alignment horizontal="left" wrapText="1" indent="2"/>
    </xf>
    <xf numFmtId="0" fontId="4" fillId="0" borderId="1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4" fillId="2" borderId="0" xfId="0" applyFont="1" applyFill="1" applyBorder="1" applyAlignment="1" applyProtection="1">
      <alignment horizontal="left" wrapText="1"/>
      <protection/>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showGridLines="0" tabSelected="1" workbookViewId="0" topLeftCell="A1">
      <selection activeCell="E2" sqref="E2:H2"/>
    </sheetView>
  </sheetViews>
  <sheetFormatPr defaultColWidth="9.140625" defaultRowHeight="12.75"/>
  <cols>
    <col min="1" max="1" width="2.7109375" style="0" customWidth="1"/>
    <col min="2" max="2" width="36.28125" style="2" customWidth="1"/>
    <col min="3" max="3" width="10.421875" style="2" customWidth="1"/>
    <col min="4" max="4" width="9.8515625" style="2" customWidth="1"/>
    <col min="5" max="8" width="9.140625" style="1" customWidth="1"/>
    <col min="9" max="9" width="2.7109375" style="0" customWidth="1"/>
  </cols>
  <sheetData>
    <row r="1" spans="1:9" ht="12.75">
      <c r="A1" s="7"/>
      <c r="B1" s="8"/>
      <c r="C1" s="8"/>
      <c r="D1" s="8"/>
      <c r="E1" s="9"/>
      <c r="F1" s="9"/>
      <c r="G1" s="9"/>
      <c r="H1" s="9"/>
      <c r="I1" s="10"/>
    </row>
    <row r="2" spans="1:9" ht="13.5">
      <c r="A2" s="11"/>
      <c r="B2" s="12" t="s">
        <v>31</v>
      </c>
      <c r="C2" s="12"/>
      <c r="D2" s="13"/>
      <c r="E2" s="36" t="s">
        <v>14</v>
      </c>
      <c r="F2" s="37"/>
      <c r="G2" s="37"/>
      <c r="H2" s="38"/>
      <c r="I2" s="14"/>
    </row>
    <row r="3" spans="1:9" ht="12.75">
      <c r="A3" s="11"/>
      <c r="B3" s="12" t="s">
        <v>5</v>
      </c>
      <c r="C3" s="15" t="s">
        <v>22</v>
      </c>
      <c r="D3" s="15" t="s">
        <v>1</v>
      </c>
      <c r="E3" s="15" t="s">
        <v>0</v>
      </c>
      <c r="F3" s="15" t="s">
        <v>4</v>
      </c>
      <c r="G3" s="15" t="s">
        <v>3</v>
      </c>
      <c r="H3" s="16" t="s">
        <v>2</v>
      </c>
      <c r="I3" s="14"/>
    </row>
    <row r="4" spans="1:9" ht="12.75">
      <c r="A4" s="11"/>
      <c r="B4" s="5" t="s">
        <v>6</v>
      </c>
      <c r="C4" s="30" t="s">
        <v>23</v>
      </c>
      <c r="D4" s="6">
        <v>1.5</v>
      </c>
      <c r="E4" s="6">
        <v>400</v>
      </c>
      <c r="F4" s="6">
        <v>1</v>
      </c>
      <c r="G4" s="6">
        <v>0</v>
      </c>
      <c r="H4" s="17">
        <f>IF(D4*((E4/50)+(F4/12)-MIN((G4/5),0.8))&lt;=0,0,D4*((E4/50)+(F4/12)-MIN((G4/5),0.8)))</f>
        <v>12.125</v>
      </c>
      <c r="I4" s="14"/>
    </row>
    <row r="5" spans="1:9" ht="12.75">
      <c r="A5" s="11"/>
      <c r="B5" s="5" t="s">
        <v>7</v>
      </c>
      <c r="C5" s="30" t="s">
        <v>23</v>
      </c>
      <c r="D5" s="6">
        <v>1</v>
      </c>
      <c r="E5" s="6">
        <v>774</v>
      </c>
      <c r="F5" s="6">
        <v>0</v>
      </c>
      <c r="G5" s="6">
        <v>0</v>
      </c>
      <c r="H5" s="17">
        <f aca="true" t="shared" si="0" ref="H5:H20">IF(D5*((E5/50)+(F5/12)-MIN((G5/5),0.8))&lt;=0,0,D5*((E5/50)+(F5/12)-MIN((G5/5),0.8)))</f>
        <v>15.48</v>
      </c>
      <c r="I5" s="14"/>
    </row>
    <row r="6" spans="1:9" ht="12.75">
      <c r="A6" s="11"/>
      <c r="B6" s="5" t="s">
        <v>8</v>
      </c>
      <c r="C6" s="30" t="s">
        <v>24</v>
      </c>
      <c r="D6" s="6">
        <v>1</v>
      </c>
      <c r="E6" s="6">
        <v>0</v>
      </c>
      <c r="F6" s="6">
        <v>0</v>
      </c>
      <c r="G6" s="6">
        <v>0</v>
      </c>
      <c r="H6" s="17">
        <f t="shared" si="0"/>
        <v>0</v>
      </c>
      <c r="I6" s="14"/>
    </row>
    <row r="7" spans="1:9" ht="12.75">
      <c r="A7" s="11"/>
      <c r="B7" s="5" t="s">
        <v>9</v>
      </c>
      <c r="C7" s="30" t="s">
        <v>25</v>
      </c>
      <c r="D7" s="6">
        <v>1</v>
      </c>
      <c r="E7" s="6">
        <v>0</v>
      </c>
      <c r="F7" s="6">
        <v>0</v>
      </c>
      <c r="G7" s="6">
        <v>0</v>
      </c>
      <c r="H7" s="17">
        <f t="shared" si="0"/>
        <v>0</v>
      </c>
      <c r="I7" s="14"/>
    </row>
    <row r="8" spans="1:9" ht="12.75">
      <c r="A8" s="11"/>
      <c r="B8" s="5" t="s">
        <v>10</v>
      </c>
      <c r="C8" s="30" t="s">
        <v>25</v>
      </c>
      <c r="D8" s="6">
        <v>0.25</v>
      </c>
      <c r="E8" s="6">
        <v>12</v>
      </c>
      <c r="F8" s="6">
        <v>0.8</v>
      </c>
      <c r="G8" s="6">
        <v>0.5</v>
      </c>
      <c r="H8" s="17">
        <f t="shared" si="0"/>
        <v>0.05166666666666666</v>
      </c>
      <c r="I8" s="14"/>
    </row>
    <row r="9" spans="1:9" ht="12.75">
      <c r="A9" s="11"/>
      <c r="B9" s="5" t="s">
        <v>11</v>
      </c>
      <c r="C9" s="30" t="s">
        <v>25</v>
      </c>
      <c r="D9" s="6">
        <v>0.75</v>
      </c>
      <c r="E9" s="6">
        <v>6</v>
      </c>
      <c r="F9" s="6">
        <v>0.1</v>
      </c>
      <c r="G9" s="6">
        <v>1.3</v>
      </c>
      <c r="H9" s="17">
        <f t="shared" si="0"/>
        <v>0</v>
      </c>
      <c r="I9" s="14"/>
    </row>
    <row r="10" spans="1:9" ht="12.75">
      <c r="A10" s="11"/>
      <c r="B10" s="5" t="s">
        <v>20</v>
      </c>
      <c r="C10" s="30" t="s">
        <v>26</v>
      </c>
      <c r="D10" s="6">
        <v>12</v>
      </c>
      <c r="E10" s="6">
        <v>50</v>
      </c>
      <c r="F10" s="6">
        <v>6</v>
      </c>
      <c r="G10" s="6">
        <v>0</v>
      </c>
      <c r="H10" s="17">
        <f t="shared" si="0"/>
        <v>18</v>
      </c>
      <c r="I10" s="14"/>
    </row>
    <row r="11" spans="1:9" ht="12.75">
      <c r="A11" s="11"/>
      <c r="B11" s="5" t="s">
        <v>19</v>
      </c>
      <c r="C11" s="30">
        <v>1</v>
      </c>
      <c r="D11" s="6">
        <v>1</v>
      </c>
      <c r="E11" s="6">
        <v>30</v>
      </c>
      <c r="F11" s="6">
        <v>5</v>
      </c>
      <c r="G11" s="6">
        <v>0</v>
      </c>
      <c r="H11" s="17">
        <f t="shared" si="0"/>
        <v>1.0166666666666666</v>
      </c>
      <c r="I11" s="14"/>
    </row>
    <row r="12" spans="1:9" ht="12.75">
      <c r="A12" s="11"/>
      <c r="B12" s="5" t="s">
        <v>12</v>
      </c>
      <c r="C12" s="30" t="s">
        <v>28</v>
      </c>
      <c r="D12" s="6">
        <v>2</v>
      </c>
      <c r="E12" s="6">
        <v>104</v>
      </c>
      <c r="F12" s="6">
        <v>0.5</v>
      </c>
      <c r="G12" s="6">
        <v>1.8</v>
      </c>
      <c r="H12" s="17">
        <f t="shared" si="0"/>
        <v>3.5233333333333334</v>
      </c>
      <c r="I12" s="14"/>
    </row>
    <row r="13" spans="1:9" ht="12.75">
      <c r="A13" s="11"/>
      <c r="B13" s="5" t="s">
        <v>13</v>
      </c>
      <c r="C13" s="30" t="s">
        <v>29</v>
      </c>
      <c r="D13" s="6">
        <v>5.3</v>
      </c>
      <c r="E13" s="6">
        <v>99</v>
      </c>
      <c r="F13" s="6">
        <v>2</v>
      </c>
      <c r="G13" s="6">
        <v>2.7</v>
      </c>
      <c r="H13" s="17">
        <f t="shared" si="0"/>
        <v>8.515333333333333</v>
      </c>
      <c r="I13" s="14"/>
    </row>
    <row r="14" spans="1:9" ht="12.75">
      <c r="A14" s="11"/>
      <c r="B14" s="5" t="s">
        <v>18</v>
      </c>
      <c r="C14" s="30" t="s">
        <v>27</v>
      </c>
      <c r="D14" s="6">
        <v>4</v>
      </c>
      <c r="E14" s="6">
        <v>130</v>
      </c>
      <c r="F14" s="6">
        <v>0</v>
      </c>
      <c r="G14" s="6">
        <v>2</v>
      </c>
      <c r="H14" s="17">
        <f t="shared" si="0"/>
        <v>8.8</v>
      </c>
      <c r="I14" s="14"/>
    </row>
    <row r="15" spans="1:9" ht="12.75">
      <c r="A15" s="11"/>
      <c r="B15" s="5"/>
      <c r="C15" s="5"/>
      <c r="D15" s="6"/>
      <c r="E15" s="6"/>
      <c r="F15" s="6"/>
      <c r="G15" s="6"/>
      <c r="H15" s="17">
        <f t="shared" si="0"/>
        <v>0</v>
      </c>
      <c r="I15" s="14"/>
    </row>
    <row r="16" spans="1:9" ht="12.75">
      <c r="A16" s="11"/>
      <c r="B16" s="5"/>
      <c r="C16" s="5"/>
      <c r="D16" s="6"/>
      <c r="E16" s="6"/>
      <c r="F16" s="6"/>
      <c r="G16" s="6"/>
      <c r="H16" s="17">
        <f t="shared" si="0"/>
        <v>0</v>
      </c>
      <c r="I16" s="14"/>
    </row>
    <row r="17" spans="1:9" ht="12.75">
      <c r="A17" s="11"/>
      <c r="B17" s="5"/>
      <c r="C17" s="5"/>
      <c r="D17" s="6"/>
      <c r="E17" s="6"/>
      <c r="F17" s="6"/>
      <c r="G17" s="6"/>
      <c r="H17" s="17">
        <f t="shared" si="0"/>
        <v>0</v>
      </c>
      <c r="I17" s="14"/>
    </row>
    <row r="18" spans="1:9" ht="12.75">
      <c r="A18" s="11"/>
      <c r="B18" s="5"/>
      <c r="C18" s="5"/>
      <c r="D18" s="6"/>
      <c r="E18" s="6"/>
      <c r="F18" s="6"/>
      <c r="G18" s="6"/>
      <c r="H18" s="17">
        <f t="shared" si="0"/>
        <v>0</v>
      </c>
      <c r="I18" s="14"/>
    </row>
    <row r="19" spans="1:9" ht="12.75">
      <c r="A19" s="11"/>
      <c r="B19" s="5"/>
      <c r="C19" s="5"/>
      <c r="D19" s="6"/>
      <c r="E19" s="6"/>
      <c r="F19" s="6"/>
      <c r="G19" s="6"/>
      <c r="H19" s="17">
        <f t="shared" si="0"/>
        <v>0</v>
      </c>
      <c r="I19" s="14"/>
    </row>
    <row r="20" spans="1:9" ht="12.75">
      <c r="A20" s="11"/>
      <c r="B20" s="5"/>
      <c r="C20" s="5"/>
      <c r="D20" s="6"/>
      <c r="E20" s="6"/>
      <c r="F20" s="6"/>
      <c r="G20" s="6"/>
      <c r="H20" s="17">
        <f t="shared" si="0"/>
        <v>0</v>
      </c>
      <c r="I20" s="14"/>
    </row>
    <row r="21" spans="1:9" ht="12.75">
      <c r="A21" s="11"/>
      <c r="B21" s="18"/>
      <c r="C21" s="18"/>
      <c r="D21" s="19"/>
      <c r="E21" s="19"/>
      <c r="F21" s="19"/>
      <c r="G21" s="28" t="s">
        <v>17</v>
      </c>
      <c r="H21" s="20">
        <f>SUM(H4:H20)</f>
        <v>67.512</v>
      </c>
      <c r="I21" s="14"/>
    </row>
    <row r="22" spans="1:9" ht="12.75">
      <c r="A22" s="11"/>
      <c r="B22" s="18"/>
      <c r="C22" s="18"/>
      <c r="D22" s="19"/>
      <c r="E22" s="19"/>
      <c r="F22" s="19"/>
      <c r="G22" s="27" t="s">
        <v>16</v>
      </c>
      <c r="H22" s="29">
        <v>42</v>
      </c>
      <c r="I22" s="14"/>
    </row>
    <row r="23" spans="1:9" ht="12.75">
      <c r="A23" s="11"/>
      <c r="B23" s="39" t="s">
        <v>21</v>
      </c>
      <c r="C23" s="39"/>
      <c r="D23" s="40"/>
      <c r="E23" s="19"/>
      <c r="F23" s="19"/>
      <c r="G23" s="27" t="s">
        <v>15</v>
      </c>
      <c r="H23" s="17">
        <f>IF(OR(H22&lt;=0,ISBLANK(H22)),0,H21/H22)</f>
        <v>1.6074285714285714</v>
      </c>
      <c r="I23" s="14"/>
    </row>
    <row r="24" spans="1:9" ht="12.75">
      <c r="A24" s="21"/>
      <c r="B24" s="22" t="s">
        <v>30</v>
      </c>
      <c r="C24" s="22"/>
      <c r="D24" s="23"/>
      <c r="E24" s="24"/>
      <c r="F24" s="24"/>
      <c r="G24" s="24"/>
      <c r="H24" s="25"/>
      <c r="I24" s="26"/>
    </row>
    <row r="25" spans="1:8" ht="12.75">
      <c r="A25" s="3"/>
      <c r="B25" s="4"/>
      <c r="C25" s="4"/>
      <c r="D25" s="4"/>
      <c r="E25" s="4"/>
      <c r="F25" s="4"/>
      <c r="G25" s="4"/>
      <c r="H25" s="4"/>
    </row>
    <row r="26" spans="2:8" ht="12.75">
      <c r="B26" s="4"/>
      <c r="C26" s="4"/>
      <c r="D26" s="4"/>
      <c r="E26" s="4"/>
      <c r="F26" s="4"/>
      <c r="G26" s="4"/>
      <c r="H26" s="4"/>
    </row>
    <row r="27" spans="2:8" ht="12.75">
      <c r="B27" s="4"/>
      <c r="C27" s="4"/>
      <c r="D27" s="4"/>
      <c r="E27" s="4"/>
      <c r="F27" s="4"/>
      <c r="G27" s="4"/>
      <c r="H27" s="4"/>
    </row>
    <row r="28" spans="2:8" ht="12.75">
      <c r="B28" s="4"/>
      <c r="C28" s="4"/>
      <c r="D28" s="4"/>
      <c r="E28" s="4"/>
      <c r="F28" s="4"/>
      <c r="G28" s="4"/>
      <c r="H28" s="4"/>
    </row>
    <row r="29" spans="2:8" ht="12.75">
      <c r="B29" s="4"/>
      <c r="C29" s="4"/>
      <c r="D29" s="4"/>
      <c r="E29" s="4"/>
      <c r="F29" s="4"/>
      <c r="G29" s="4"/>
      <c r="H29" s="4"/>
    </row>
    <row r="30" spans="2:8" ht="12.75">
      <c r="B30" s="4"/>
      <c r="C30" s="4"/>
      <c r="D30" s="4"/>
      <c r="E30" s="4"/>
      <c r="F30" s="4"/>
      <c r="G30" s="4"/>
      <c r="H30" s="4"/>
    </row>
    <row r="31" spans="2:8" ht="12.75">
      <c r="B31" s="4"/>
      <c r="C31" s="4"/>
      <c r="D31" s="4"/>
      <c r="E31" s="4"/>
      <c r="F31" s="4"/>
      <c r="G31" s="4"/>
      <c r="H31" s="4"/>
    </row>
    <row r="32" spans="2:8" ht="12.75">
      <c r="B32" s="4"/>
      <c r="C32" s="4"/>
      <c r="D32" s="4"/>
      <c r="E32" s="4"/>
      <c r="F32" s="4"/>
      <c r="G32" s="4"/>
      <c r="H32" s="4"/>
    </row>
  </sheetData>
  <sheetProtection password="F453" sheet="1" objects="1" scenarios="1"/>
  <mergeCells count="2">
    <mergeCell ref="E2:H2"/>
    <mergeCell ref="B23:D23"/>
  </mergeCells>
  <printOptions/>
  <pageMargins left="0.4" right="0.4" top="1" bottom="1" header="0.5" footer="0.5"/>
  <pageSetup horizontalDpi="300" verticalDpi="300" orientation="portrait" r:id="rId2"/>
  <headerFooter alignWithMargins="0">
    <oddHeader>&amp;C&amp;A</oddHeader>
    <oddFooter>&amp;CPage &amp;P</oddFooter>
  </headerFooter>
  <legacyDrawing r:id="rId1"/>
</worksheet>
</file>

<file path=xl/worksheets/sheet2.xml><?xml version="1.0" encoding="utf-8"?>
<worksheet xmlns="http://schemas.openxmlformats.org/spreadsheetml/2006/main" xmlns:r="http://schemas.openxmlformats.org/officeDocument/2006/relationships">
  <dimension ref="B2:J21"/>
  <sheetViews>
    <sheetView showGridLines="0" workbookViewId="0" topLeftCell="A1">
      <selection activeCell="R41" sqref="R41"/>
    </sheetView>
  </sheetViews>
  <sheetFormatPr defaultColWidth="9.140625" defaultRowHeight="12.75"/>
  <cols>
    <col min="1" max="1" width="2.7109375" style="0" customWidth="1"/>
    <col min="2" max="2" width="84.28125" style="0" customWidth="1"/>
  </cols>
  <sheetData>
    <row r="2" spans="2:10" ht="19.5">
      <c r="B2" s="32" t="s">
        <v>32</v>
      </c>
      <c r="C2" s="31"/>
      <c r="D2" s="31"/>
      <c r="E2" s="31"/>
      <c r="F2" s="31"/>
      <c r="G2" s="31"/>
      <c r="H2" s="31"/>
      <c r="I2" s="31"/>
      <c r="J2" s="31"/>
    </row>
    <row r="3" spans="2:10" ht="15.75">
      <c r="B3" s="33"/>
      <c r="C3" s="31"/>
      <c r="D3" s="31"/>
      <c r="E3" s="31"/>
      <c r="F3" s="31"/>
      <c r="G3" s="31"/>
      <c r="H3" s="31"/>
      <c r="I3" s="31"/>
      <c r="J3" s="31"/>
    </row>
    <row r="4" spans="2:10" ht="15.75">
      <c r="B4" s="34" t="s">
        <v>33</v>
      </c>
      <c r="C4" s="31"/>
      <c r="D4" s="31"/>
      <c r="E4" s="31"/>
      <c r="F4" s="31"/>
      <c r="G4" s="31"/>
      <c r="H4" s="31"/>
      <c r="I4" s="31"/>
      <c r="J4" s="31"/>
    </row>
    <row r="5" spans="2:10" ht="15.75">
      <c r="B5" s="35" t="s">
        <v>34</v>
      </c>
      <c r="C5" s="31"/>
      <c r="D5" s="31"/>
      <c r="E5" s="31"/>
      <c r="F5" s="31"/>
      <c r="G5" s="31"/>
      <c r="H5" s="31"/>
      <c r="I5" s="31"/>
      <c r="J5" s="31"/>
    </row>
    <row r="6" spans="2:10" ht="15.75">
      <c r="B6" s="35" t="s">
        <v>35</v>
      </c>
      <c r="C6" s="31"/>
      <c r="D6" s="31"/>
      <c r="E6" s="31"/>
      <c r="F6" s="31"/>
      <c r="G6" s="31"/>
      <c r="H6" s="31"/>
      <c r="I6" s="31"/>
      <c r="J6" s="31"/>
    </row>
    <row r="7" spans="2:10" ht="94.5">
      <c r="B7" s="35" t="s">
        <v>38</v>
      </c>
      <c r="C7" s="31"/>
      <c r="D7" s="31"/>
      <c r="E7" s="31"/>
      <c r="F7" s="31"/>
      <c r="G7" s="31"/>
      <c r="H7" s="31"/>
      <c r="I7" s="31"/>
      <c r="J7" s="31"/>
    </row>
    <row r="8" spans="2:10" ht="31.5">
      <c r="B8" s="35" t="s">
        <v>39</v>
      </c>
      <c r="C8" s="31"/>
      <c r="D8" s="31"/>
      <c r="E8" s="31"/>
      <c r="F8" s="31"/>
      <c r="G8" s="31"/>
      <c r="H8" s="31"/>
      <c r="I8" s="31"/>
      <c r="J8" s="31"/>
    </row>
    <row r="9" spans="2:10" ht="31.5">
      <c r="B9" s="35" t="s">
        <v>40</v>
      </c>
      <c r="C9" s="31"/>
      <c r="D9" s="31"/>
      <c r="E9" s="31"/>
      <c r="F9" s="31"/>
      <c r="G9" s="31"/>
      <c r="H9" s="31"/>
      <c r="I9" s="31"/>
      <c r="J9" s="31"/>
    </row>
    <row r="10" spans="2:10" ht="31.5">
      <c r="B10" s="35" t="s">
        <v>36</v>
      </c>
      <c r="C10" s="31"/>
      <c r="D10" s="31"/>
      <c r="E10" s="31"/>
      <c r="F10" s="31"/>
      <c r="G10" s="31"/>
      <c r="H10" s="31"/>
      <c r="I10" s="31"/>
      <c r="J10" s="31"/>
    </row>
    <row r="11" spans="2:10" ht="15.75">
      <c r="B11" s="35" t="s">
        <v>37</v>
      </c>
      <c r="C11" s="31"/>
      <c r="D11" s="31"/>
      <c r="E11" s="31"/>
      <c r="F11" s="31"/>
      <c r="G11" s="31"/>
      <c r="H11" s="31"/>
      <c r="I11" s="31"/>
      <c r="J11" s="31"/>
    </row>
    <row r="12" spans="2:10" ht="12.75">
      <c r="B12" s="31"/>
      <c r="C12" s="31"/>
      <c r="D12" s="31"/>
      <c r="E12" s="31"/>
      <c r="F12" s="31"/>
      <c r="G12" s="31"/>
      <c r="H12" s="31"/>
      <c r="I12" s="31"/>
      <c r="J12" s="31"/>
    </row>
    <row r="13" spans="2:10" ht="12.75">
      <c r="B13" s="31"/>
      <c r="C13" s="31"/>
      <c r="D13" s="31"/>
      <c r="E13" s="31"/>
      <c r="F13" s="31"/>
      <c r="G13" s="31"/>
      <c r="H13" s="31"/>
      <c r="I13" s="31"/>
      <c r="J13" s="31"/>
    </row>
    <row r="14" spans="2:10" ht="12.75">
      <c r="B14" s="31"/>
      <c r="C14" s="31"/>
      <c r="D14" s="31"/>
      <c r="E14" s="31"/>
      <c r="F14" s="31"/>
      <c r="G14" s="31"/>
      <c r="H14" s="31"/>
      <c r="I14" s="31"/>
      <c r="J14" s="31"/>
    </row>
    <row r="15" spans="2:10" ht="12.75">
      <c r="B15" s="31"/>
      <c r="C15" s="31"/>
      <c r="D15" s="31"/>
      <c r="E15" s="31"/>
      <c r="F15" s="31"/>
      <c r="G15" s="31"/>
      <c r="H15" s="31"/>
      <c r="I15" s="31"/>
      <c r="J15" s="31"/>
    </row>
    <row r="16" spans="2:10" ht="12.75">
      <c r="B16" s="31"/>
      <c r="C16" s="31"/>
      <c r="D16" s="31"/>
      <c r="E16" s="31"/>
      <c r="F16" s="31"/>
      <c r="G16" s="31"/>
      <c r="H16" s="31"/>
      <c r="I16" s="31"/>
      <c r="J16" s="31"/>
    </row>
    <row r="17" spans="2:10" ht="12.75">
      <c r="B17" s="31"/>
      <c r="C17" s="31"/>
      <c r="D17" s="31"/>
      <c r="E17" s="31"/>
      <c r="F17" s="31"/>
      <c r="G17" s="31"/>
      <c r="H17" s="31"/>
      <c r="I17" s="31"/>
      <c r="J17" s="31"/>
    </row>
    <row r="18" spans="2:10" ht="12.75">
      <c r="B18" s="31"/>
      <c r="C18" s="31"/>
      <c r="D18" s="31"/>
      <c r="E18" s="31"/>
      <c r="F18" s="31"/>
      <c r="G18" s="31"/>
      <c r="H18" s="31"/>
      <c r="I18" s="31"/>
      <c r="J18" s="31"/>
    </row>
    <row r="19" spans="2:10" ht="12.75">
      <c r="B19" s="31"/>
      <c r="C19" s="31"/>
      <c r="D19" s="31"/>
      <c r="E19" s="31"/>
      <c r="F19" s="31"/>
      <c r="G19" s="31"/>
      <c r="H19" s="31"/>
      <c r="I19" s="31"/>
      <c r="J19" s="31"/>
    </row>
    <row r="20" spans="2:10" ht="12.75">
      <c r="B20" s="31"/>
      <c r="C20" s="31"/>
      <c r="D20" s="31"/>
      <c r="E20" s="31"/>
      <c r="F20" s="31"/>
      <c r="G20" s="31"/>
      <c r="H20" s="31"/>
      <c r="I20" s="31"/>
      <c r="J20" s="31"/>
    </row>
    <row r="21" spans="2:10" ht="12.75">
      <c r="B21" s="31"/>
      <c r="C21" s="31"/>
      <c r="D21" s="31"/>
      <c r="E21" s="31"/>
      <c r="F21" s="31"/>
      <c r="G21" s="31"/>
      <c r="H21" s="31"/>
      <c r="I21" s="31"/>
      <c r="J21" s="31"/>
    </row>
  </sheetData>
  <sheetProtection password="F453" sheet="1" objects="1" scenarios="1"/>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Bill</cp:lastModifiedBy>
  <cp:lastPrinted>2001-06-12T20:26:42Z</cp:lastPrinted>
  <dcterms:created xsi:type="dcterms:W3CDTF">1997-10-17T04:40:53Z</dcterms:created>
  <dcterms:modified xsi:type="dcterms:W3CDTF">2003-12-19T21:45:16Z</dcterms:modified>
  <cp:category/>
  <cp:version/>
  <cp:contentType/>
  <cp:contentStatus/>
</cp:coreProperties>
</file>